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60F33AD6-183C-4A31-AF12-49CF0B59417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Bid" sheetId="5" r:id="rId1"/>
  </sheets>
  <definedNames>
    <definedName name="_xlnm.Print_Area" localSheetId="0">Bid!$A$1:$F$39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5" l="1"/>
  <c r="F9" i="5"/>
  <c r="F8" i="5"/>
  <c r="A8" i="5"/>
  <c r="A9" i="5" s="1"/>
  <c r="F35" i="5" l="1"/>
  <c r="F33" i="5"/>
  <c r="F29" i="5"/>
  <c r="A28" i="5"/>
  <c r="A29" i="5" s="1"/>
  <c r="A30" i="5" s="1"/>
  <c r="A31" i="5" s="1"/>
  <c r="A32" i="5" s="1"/>
  <c r="A33" i="5" s="1"/>
  <c r="A34" i="5" s="1"/>
  <c r="A35" i="5" s="1"/>
  <c r="F19" i="5"/>
  <c r="F34" i="5" l="1"/>
  <c r="F30" i="5"/>
  <c r="F15" i="5"/>
  <c r="F27" i="5" l="1"/>
  <c r="F28" i="5"/>
  <c r="F31" i="5"/>
  <c r="F32" i="5" l="1"/>
  <c r="F36" i="5" s="1"/>
  <c r="F11" i="5" l="1"/>
  <c r="F17" i="5" l="1"/>
  <c r="F18" i="5"/>
  <c r="F21" i="5" l="1"/>
  <c r="F22" i="5"/>
  <c r="F12" i="5"/>
  <c r="A11" i="5" l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F13" i="5" l="1"/>
  <c r="F20" i="5"/>
  <c r="F14" i="5" l="1"/>
  <c r="F10" i="5" l="1"/>
  <c r="F7" i="5"/>
  <c r="F16" i="5"/>
  <c r="F24" i="5" l="1"/>
  <c r="F37" i="5" s="1"/>
  <c r="F44" i="5"/>
</calcChain>
</file>

<file path=xl/sharedStrings.xml><?xml version="1.0" encoding="utf-8"?>
<sst xmlns="http://schemas.openxmlformats.org/spreadsheetml/2006/main" count="64" uniqueCount="39">
  <si>
    <t>Item No.</t>
  </si>
  <si>
    <t>Description</t>
  </si>
  <si>
    <t>QTY</t>
  </si>
  <si>
    <t>UNIT</t>
  </si>
  <si>
    <t>PRICE</t>
  </si>
  <si>
    <t>TOTAL</t>
  </si>
  <si>
    <t>LF</t>
  </si>
  <si>
    <t>Aggregate Base Course (Type AB-3)</t>
  </si>
  <si>
    <t>Tons</t>
  </si>
  <si>
    <t>Traffic Control</t>
  </si>
  <si>
    <t>Lump Sum</t>
  </si>
  <si>
    <t>Pavement Removal</t>
  </si>
  <si>
    <t>Unclassified Excavation</t>
  </si>
  <si>
    <t>CY</t>
  </si>
  <si>
    <t>SY</t>
  </si>
  <si>
    <t>V.F</t>
  </si>
  <si>
    <t>Each</t>
  </si>
  <si>
    <t>Seeding, Fertilizing &amp; Mulching</t>
  </si>
  <si>
    <t>Acres</t>
  </si>
  <si>
    <t xml:space="preserve">Inlet Protection </t>
  </si>
  <si>
    <t>Contractor Construction Staking</t>
  </si>
  <si>
    <t>Adjust Existing Manhole Cover</t>
  </si>
  <si>
    <t xml:space="preserve">TOTAL BASE BID : </t>
  </si>
  <si>
    <t>Add Alternative-1</t>
  </si>
  <si>
    <t xml:space="preserve">TOTAL ADD ALTERNATE-1 BID : </t>
  </si>
  <si>
    <t xml:space="preserve">TOTAL BASE BID + ADD ALTERNATE-1 BID : </t>
  </si>
  <si>
    <t>10" NRDJ Concrete Pavement</t>
  </si>
  <si>
    <t>Additional Depth, Curb Inlet, Type I-P, L= 7'</t>
  </si>
  <si>
    <t>Adjust Existing Water Meter</t>
  </si>
  <si>
    <t>Curb Inlet, Type I-P, L= 10'</t>
  </si>
  <si>
    <t>Curb Inlet, Type I-P, L= 7'</t>
  </si>
  <si>
    <t>Removal of Existing Structures</t>
  </si>
  <si>
    <t>Base Bid</t>
  </si>
  <si>
    <t>Project No. 841099.04 &amp; 501125.04</t>
  </si>
  <si>
    <t>Remove &amp; Replace Concrete Curb &amp; Gutter (Type -1)</t>
  </si>
  <si>
    <t>CONTRACTOR'S BID SHEET</t>
  </si>
  <si>
    <t>Reconstruction on SW 42nd St east of Martin Dr.</t>
  </si>
  <si>
    <t>Portable Message Board</t>
  </si>
  <si>
    <t>Project Sign, Type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</si>
</sst>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/>
    <xf numFmtId="43" fontId="3" fillId="0" borderId="10" xfId="1" applyFont="1" applyBorder="1" applyAlignment="1">
      <alignment vertical="center"/>
    </xf>
    <xf numFmtId="44" fontId="3" fillId="3" borderId="10" xfId="2" applyFont="1" applyFill="1" applyBorder="1" applyAlignment="1">
      <alignment vertical="center"/>
    </xf>
    <xf numFmtId="44" fontId="3" fillId="0" borderId="11" xfId="2" applyFont="1" applyBorder="1" applyAlignment="1">
      <alignment vertical="center"/>
    </xf>
    <xf numFmtId="44" fontId="3" fillId="0" borderId="10" xfId="2" applyFont="1" applyFill="1" applyBorder="1" applyAlignment="1">
      <alignment vertical="center"/>
    </xf>
    <xf numFmtId="44" fontId="3" fillId="0" borderId="10" xfId="2" applyFont="1" applyBorder="1" applyAlignment="1">
      <alignment vertical="center"/>
    </xf>
    <xf numFmtId="44" fontId="3" fillId="0" borderId="14" xfId="2" applyFont="1" applyBorder="1" applyAlignment="1">
      <alignment vertical="center"/>
    </xf>
    <xf numFmtId="44" fontId="3" fillId="0" borderId="13" xfId="2" applyFont="1" applyBorder="1" applyAlignment="1">
      <alignment vertical="center"/>
    </xf>
    <xf numFmtId="44" fontId="0" fillId="0" borderId="0" xfId="0" applyNumberFormat="1"/>
    <xf numFmtId="44" fontId="2" fillId="0" borderId="11" xfId="2" applyFont="1" applyBorder="1" applyAlignment="1">
      <alignment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/>
    </xf>
    <xf numFmtId="43" fontId="2" fillId="0" borderId="10" xfId="1" applyFont="1" applyFill="1" applyBorder="1" applyAlignment="1">
      <alignment vertical="center"/>
    </xf>
    <xf numFmtId="0" fontId="2" fillId="0" borderId="10" xfId="0" applyFont="1" applyFill="1" applyBorder="1" applyAlignment="1">
      <alignment horizontal="center" vertical="center"/>
    </xf>
    <xf numFmtId="44" fontId="2" fillId="0" borderId="10" xfId="2" applyFont="1" applyFill="1" applyBorder="1" applyAlignment="1">
      <alignment vertical="center"/>
    </xf>
    <xf numFmtId="44" fontId="2" fillId="0" borderId="11" xfId="2" applyFont="1" applyFill="1" applyBorder="1" applyAlignment="1">
      <alignment vertical="center"/>
    </xf>
    <xf numFmtId="0" fontId="4" fillId="0" borderId="0" xfId="0" applyFont="1" applyFill="1"/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5" xfId="0" applyFont="1" applyBorder="1" applyAlignment="1">
      <alignment horizontal="right" vertical="center"/>
    </xf>
    <xf numFmtId="0" fontId="2" fillId="0" borderId="16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B15A9-76D8-4447-AB38-9223A5B5CE3C}">
  <sheetPr>
    <pageSetUpPr fitToPage="1"/>
  </sheetPr>
  <dimension ref="A1:F44"/>
  <sheetViews>
    <sheetView tabSelected="1" view="pageBreakPreview" zoomScale="85" zoomScaleNormal="100" zoomScaleSheetLayoutView="85" workbookViewId="0">
      <pane ySplit="4" topLeftCell="A5" activePane="bottomLeft" state="frozen"/>
      <selection pane="bottomLeft" activeCell="E7" sqref="E7"/>
    </sheetView>
  </sheetViews>
  <sheetFormatPr defaultRowHeight="15" x14ac:dyDescent="0.25"/>
  <cols>
    <col min="1" max="1" width="8.85546875" bestFit="1" customWidth="1"/>
    <col min="2" max="2" width="56.85546875" bestFit="1" customWidth="1"/>
    <col min="3" max="3" width="13" bestFit="1" customWidth="1"/>
    <col min="4" max="4" width="13.28515625" bestFit="1" customWidth="1"/>
    <col min="5" max="5" width="19.7109375" bestFit="1" customWidth="1"/>
    <col min="6" max="6" width="22.7109375" bestFit="1" customWidth="1"/>
  </cols>
  <sheetData>
    <row r="1" spans="1:6" ht="16.5" thickBot="1" x14ac:dyDescent="0.3">
      <c r="A1" s="35" t="s">
        <v>35</v>
      </c>
      <c r="B1" s="36"/>
      <c r="C1" s="36"/>
      <c r="D1" s="36"/>
      <c r="E1" s="36"/>
      <c r="F1" s="37"/>
    </row>
    <row r="2" spans="1:6" ht="15.75" x14ac:dyDescent="0.25">
      <c r="A2" s="38" t="s">
        <v>33</v>
      </c>
      <c r="B2" s="39"/>
      <c r="C2" s="39"/>
      <c r="D2" s="39"/>
      <c r="E2" s="39"/>
      <c r="F2" s="40"/>
    </row>
    <row r="3" spans="1:6" ht="33" customHeight="1" x14ac:dyDescent="0.25">
      <c r="A3" s="41" t="s">
        <v>36</v>
      </c>
      <c r="B3" s="42"/>
      <c r="C3" s="42"/>
      <c r="D3" s="42"/>
      <c r="E3" s="42"/>
      <c r="F3" s="43"/>
    </row>
    <row r="4" spans="1:6" ht="15.75" x14ac:dyDescent="0.25">
      <c r="A4" s="1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3" t="s">
        <v>5</v>
      </c>
    </row>
    <row r="5" spans="1:6" ht="15.75" x14ac:dyDescent="0.25">
      <c r="A5" s="4"/>
      <c r="B5" s="5"/>
      <c r="C5" s="5"/>
      <c r="D5" s="2"/>
      <c r="E5" s="5"/>
      <c r="F5" s="6"/>
    </row>
    <row r="6" spans="1:6" s="13" customFormat="1" ht="15.75" x14ac:dyDescent="0.25">
      <c r="A6" s="30"/>
      <c r="B6" s="8" t="s">
        <v>32</v>
      </c>
      <c r="C6" s="8"/>
      <c r="D6" s="12"/>
      <c r="E6" s="8"/>
      <c r="F6" s="31"/>
    </row>
    <row r="7" spans="1:6" ht="15.75" x14ac:dyDescent="0.25">
      <c r="A7" s="4">
        <v>1</v>
      </c>
      <c r="B7" s="7" t="s">
        <v>12</v>
      </c>
      <c r="C7" s="14">
        <v>312</v>
      </c>
      <c r="D7" s="2" t="s">
        <v>13</v>
      </c>
      <c r="E7" s="15">
        <v>0</v>
      </c>
      <c r="F7" s="16">
        <f t="shared" ref="F7:F16" si="0">C7*E7</f>
        <v>0</v>
      </c>
    </row>
    <row r="8" spans="1:6" ht="15.75" x14ac:dyDescent="0.25">
      <c r="A8" s="4">
        <f>+A7+1</f>
        <v>2</v>
      </c>
      <c r="B8" s="7" t="s">
        <v>37</v>
      </c>
      <c r="C8" s="14">
        <v>2</v>
      </c>
      <c r="D8" s="2" t="s">
        <v>16</v>
      </c>
      <c r="E8" s="15">
        <v>0</v>
      </c>
      <c r="F8" s="16">
        <f t="shared" si="0"/>
        <v>0</v>
      </c>
    </row>
    <row r="9" spans="1:6" ht="15.75" x14ac:dyDescent="0.25">
      <c r="A9" s="4">
        <f t="shared" ref="A9:A10" si="1">+A8+1</f>
        <v>3</v>
      </c>
      <c r="B9" s="7" t="s">
        <v>38</v>
      </c>
      <c r="C9" s="14">
        <v>1</v>
      </c>
      <c r="D9" s="2" t="s">
        <v>16</v>
      </c>
      <c r="E9" s="15">
        <v>0</v>
      </c>
      <c r="F9" s="16">
        <f t="shared" si="0"/>
        <v>0</v>
      </c>
    </row>
    <row r="10" spans="1:6" ht="15.75" x14ac:dyDescent="0.25">
      <c r="A10" s="4">
        <f t="shared" si="1"/>
        <v>4</v>
      </c>
      <c r="B10" s="7" t="s">
        <v>11</v>
      </c>
      <c r="C10" s="14">
        <v>4233</v>
      </c>
      <c r="D10" s="2" t="s">
        <v>14</v>
      </c>
      <c r="E10" s="15">
        <v>0</v>
      </c>
      <c r="F10" s="16">
        <f t="shared" si="0"/>
        <v>0</v>
      </c>
    </row>
    <row r="11" spans="1:6" ht="15.75" x14ac:dyDescent="0.25">
      <c r="A11" s="4">
        <f>+A10+1</f>
        <v>5</v>
      </c>
      <c r="B11" s="7" t="s">
        <v>20</v>
      </c>
      <c r="C11" s="14">
        <v>1</v>
      </c>
      <c r="D11" s="2" t="s">
        <v>10</v>
      </c>
      <c r="E11" s="15">
        <v>0</v>
      </c>
      <c r="F11" s="16">
        <f t="shared" si="0"/>
        <v>0</v>
      </c>
    </row>
    <row r="12" spans="1:6" ht="15.75" x14ac:dyDescent="0.25">
      <c r="A12" s="4">
        <f>+A11+1</f>
        <v>6</v>
      </c>
      <c r="B12" s="7" t="s">
        <v>34</v>
      </c>
      <c r="C12" s="14">
        <v>1770</v>
      </c>
      <c r="D12" s="2" t="s">
        <v>6</v>
      </c>
      <c r="E12" s="15">
        <v>0</v>
      </c>
      <c r="F12" s="16">
        <f t="shared" si="0"/>
        <v>0</v>
      </c>
    </row>
    <row r="13" spans="1:6" ht="15.75" x14ac:dyDescent="0.25">
      <c r="A13" s="4">
        <f>+A12+1</f>
        <v>7</v>
      </c>
      <c r="B13" s="7" t="s">
        <v>26</v>
      </c>
      <c r="C13" s="14">
        <v>3742</v>
      </c>
      <c r="D13" s="2" t="s">
        <v>14</v>
      </c>
      <c r="E13" s="15">
        <v>0</v>
      </c>
      <c r="F13" s="16">
        <f>C13*E13</f>
        <v>0</v>
      </c>
    </row>
    <row r="14" spans="1:6" ht="15.75" x14ac:dyDescent="0.25">
      <c r="A14" s="4">
        <f>+A13+1</f>
        <v>8</v>
      </c>
      <c r="B14" s="7" t="s">
        <v>7</v>
      </c>
      <c r="C14" s="14">
        <v>1452</v>
      </c>
      <c r="D14" s="2" t="s">
        <v>8</v>
      </c>
      <c r="E14" s="15">
        <v>0</v>
      </c>
      <c r="F14" s="16">
        <f t="shared" si="0"/>
        <v>0</v>
      </c>
    </row>
    <row r="15" spans="1:6" ht="15.75" x14ac:dyDescent="0.25">
      <c r="A15" s="4">
        <f t="shared" ref="A15:A22" si="2">+A14+1</f>
        <v>9</v>
      </c>
      <c r="B15" s="7" t="s">
        <v>31</v>
      </c>
      <c r="C15" s="14">
        <v>1</v>
      </c>
      <c r="D15" s="2" t="s">
        <v>10</v>
      </c>
      <c r="E15" s="15">
        <v>0</v>
      </c>
      <c r="F15" s="16">
        <f t="shared" si="0"/>
        <v>0</v>
      </c>
    </row>
    <row r="16" spans="1:6" ht="15.75" x14ac:dyDescent="0.25">
      <c r="A16" s="4">
        <f t="shared" si="2"/>
        <v>10</v>
      </c>
      <c r="B16" s="7" t="s">
        <v>29</v>
      </c>
      <c r="C16" s="14">
        <v>4</v>
      </c>
      <c r="D16" s="2" t="s">
        <v>16</v>
      </c>
      <c r="E16" s="15">
        <v>0</v>
      </c>
      <c r="F16" s="16">
        <f t="shared" si="0"/>
        <v>0</v>
      </c>
    </row>
    <row r="17" spans="1:6" ht="15.75" x14ac:dyDescent="0.25">
      <c r="A17" s="4">
        <f t="shared" si="2"/>
        <v>11</v>
      </c>
      <c r="B17" s="7" t="s">
        <v>30</v>
      </c>
      <c r="C17" s="14">
        <v>4</v>
      </c>
      <c r="D17" s="2" t="s">
        <v>16</v>
      </c>
      <c r="E17" s="15">
        <v>0</v>
      </c>
      <c r="F17" s="16">
        <f t="shared" ref="F17:F19" si="3">C17*E17</f>
        <v>0</v>
      </c>
    </row>
    <row r="18" spans="1:6" ht="15.75" x14ac:dyDescent="0.25">
      <c r="A18" s="4">
        <f t="shared" si="2"/>
        <v>12</v>
      </c>
      <c r="B18" s="7" t="s">
        <v>27</v>
      </c>
      <c r="C18" s="14">
        <v>4.0999999999999996</v>
      </c>
      <c r="D18" s="2" t="s">
        <v>15</v>
      </c>
      <c r="E18" s="15">
        <v>0</v>
      </c>
      <c r="F18" s="16">
        <f t="shared" si="3"/>
        <v>0</v>
      </c>
    </row>
    <row r="19" spans="1:6" ht="15.75" x14ac:dyDescent="0.25">
      <c r="A19" s="4">
        <f t="shared" si="2"/>
        <v>13</v>
      </c>
      <c r="B19" s="7" t="s">
        <v>21</v>
      </c>
      <c r="C19" s="14">
        <v>1</v>
      </c>
      <c r="D19" s="2" t="s">
        <v>16</v>
      </c>
      <c r="E19" s="15">
        <v>0</v>
      </c>
      <c r="F19" s="16">
        <f t="shared" si="3"/>
        <v>0</v>
      </c>
    </row>
    <row r="20" spans="1:6" ht="15.75" x14ac:dyDescent="0.25">
      <c r="A20" s="4">
        <f t="shared" si="2"/>
        <v>14</v>
      </c>
      <c r="B20" s="7" t="s">
        <v>17</v>
      </c>
      <c r="C20" s="14">
        <v>0.3</v>
      </c>
      <c r="D20" s="2" t="s">
        <v>18</v>
      </c>
      <c r="E20" s="15">
        <v>0</v>
      </c>
      <c r="F20" s="16">
        <f>C20*E20</f>
        <v>0</v>
      </c>
    </row>
    <row r="21" spans="1:6" ht="15.75" x14ac:dyDescent="0.25">
      <c r="A21" s="4">
        <f t="shared" si="2"/>
        <v>15</v>
      </c>
      <c r="B21" s="7" t="s">
        <v>19</v>
      </c>
      <c r="C21" s="14">
        <v>9</v>
      </c>
      <c r="D21" s="2" t="s">
        <v>16</v>
      </c>
      <c r="E21" s="15">
        <v>0</v>
      </c>
      <c r="F21" s="16">
        <f t="shared" ref="F21" si="4">C21*E21</f>
        <v>0</v>
      </c>
    </row>
    <row r="22" spans="1:6" ht="15.75" x14ac:dyDescent="0.25">
      <c r="A22" s="4">
        <f t="shared" si="2"/>
        <v>16</v>
      </c>
      <c r="B22" s="7" t="s">
        <v>9</v>
      </c>
      <c r="C22" s="14">
        <v>1</v>
      </c>
      <c r="D22" s="2" t="s">
        <v>10</v>
      </c>
      <c r="E22" s="15">
        <v>0</v>
      </c>
      <c r="F22" s="16">
        <f>C22*E22</f>
        <v>0</v>
      </c>
    </row>
    <row r="23" spans="1:6" ht="15.75" x14ac:dyDescent="0.25">
      <c r="A23" s="4"/>
      <c r="B23" s="5"/>
      <c r="C23" s="5"/>
      <c r="D23" s="2"/>
      <c r="E23" s="17"/>
      <c r="F23" s="16"/>
    </row>
    <row r="24" spans="1:6" ht="15.75" x14ac:dyDescent="0.25">
      <c r="A24" s="4"/>
      <c r="B24" s="32" t="s">
        <v>22</v>
      </c>
      <c r="C24" s="33"/>
      <c r="D24" s="33"/>
      <c r="E24" s="34"/>
      <c r="F24" s="22">
        <f>SUM(F7:F23)</f>
        <v>0</v>
      </c>
    </row>
    <row r="25" spans="1:6" ht="15.75" x14ac:dyDescent="0.25">
      <c r="A25" s="4"/>
      <c r="B25" s="8"/>
      <c r="C25" s="5"/>
      <c r="D25" s="2"/>
      <c r="E25" s="18"/>
      <c r="F25" s="22"/>
    </row>
    <row r="26" spans="1:6" s="29" customFormat="1" ht="15.75" x14ac:dyDescent="0.25">
      <c r="A26" s="23"/>
      <c r="B26" s="24" t="s">
        <v>23</v>
      </c>
      <c r="C26" s="25"/>
      <c r="D26" s="26"/>
      <c r="E26" s="27"/>
      <c r="F26" s="28"/>
    </row>
    <row r="27" spans="1:6" ht="15.75" x14ac:dyDescent="0.25">
      <c r="A27" s="4">
        <v>101</v>
      </c>
      <c r="B27" s="7" t="s">
        <v>12</v>
      </c>
      <c r="C27" s="14">
        <v>140</v>
      </c>
      <c r="D27" s="2" t="s">
        <v>13</v>
      </c>
      <c r="E27" s="15">
        <v>0</v>
      </c>
      <c r="F27" s="16">
        <f t="shared" ref="F27:F33" si="5">C27*E27</f>
        <v>0</v>
      </c>
    </row>
    <row r="28" spans="1:6" ht="15.75" x14ac:dyDescent="0.25">
      <c r="A28" s="4">
        <f t="shared" ref="A28:A33" si="6">+A27+1</f>
        <v>102</v>
      </c>
      <c r="B28" s="7" t="s">
        <v>11</v>
      </c>
      <c r="C28" s="14">
        <v>1808</v>
      </c>
      <c r="D28" s="2" t="s">
        <v>14</v>
      </c>
      <c r="E28" s="15">
        <v>0</v>
      </c>
      <c r="F28" s="16">
        <f t="shared" si="5"/>
        <v>0</v>
      </c>
    </row>
    <row r="29" spans="1:6" ht="15.75" x14ac:dyDescent="0.25">
      <c r="A29" s="4">
        <f t="shared" si="6"/>
        <v>103</v>
      </c>
      <c r="B29" s="7" t="s">
        <v>20</v>
      </c>
      <c r="C29" s="14">
        <v>1</v>
      </c>
      <c r="D29" s="2" t="s">
        <v>10</v>
      </c>
      <c r="E29" s="15">
        <v>0</v>
      </c>
      <c r="F29" s="16">
        <f t="shared" si="5"/>
        <v>0</v>
      </c>
    </row>
    <row r="30" spans="1:6" ht="15.75" x14ac:dyDescent="0.25">
      <c r="A30" s="4">
        <f t="shared" si="6"/>
        <v>104</v>
      </c>
      <c r="B30" s="7" t="s">
        <v>34</v>
      </c>
      <c r="C30" s="14">
        <v>480</v>
      </c>
      <c r="D30" s="2" t="s">
        <v>6</v>
      </c>
      <c r="E30" s="15">
        <v>0</v>
      </c>
      <c r="F30" s="16">
        <f t="shared" si="5"/>
        <v>0</v>
      </c>
    </row>
    <row r="31" spans="1:6" ht="15.75" x14ac:dyDescent="0.25">
      <c r="A31" s="4">
        <f t="shared" si="6"/>
        <v>105</v>
      </c>
      <c r="B31" s="7" t="s">
        <v>26</v>
      </c>
      <c r="C31" s="14">
        <v>1675</v>
      </c>
      <c r="D31" s="2" t="s">
        <v>14</v>
      </c>
      <c r="E31" s="15">
        <v>0</v>
      </c>
      <c r="F31" s="16">
        <f>C31*E31</f>
        <v>0</v>
      </c>
    </row>
    <row r="32" spans="1:6" ht="15.75" x14ac:dyDescent="0.25">
      <c r="A32" s="4">
        <f t="shared" si="6"/>
        <v>106</v>
      </c>
      <c r="B32" s="7" t="s">
        <v>7</v>
      </c>
      <c r="C32" s="14">
        <v>626</v>
      </c>
      <c r="D32" s="2" t="s">
        <v>8</v>
      </c>
      <c r="E32" s="15">
        <v>0</v>
      </c>
      <c r="F32" s="16">
        <f t="shared" si="5"/>
        <v>0</v>
      </c>
    </row>
    <row r="33" spans="1:6" ht="15.75" x14ac:dyDescent="0.25">
      <c r="A33" s="4">
        <f t="shared" si="6"/>
        <v>107</v>
      </c>
      <c r="B33" s="7" t="s">
        <v>28</v>
      </c>
      <c r="C33" s="14">
        <v>1</v>
      </c>
      <c r="D33" s="2" t="s">
        <v>16</v>
      </c>
      <c r="E33" s="15">
        <v>0</v>
      </c>
      <c r="F33" s="16">
        <f t="shared" si="5"/>
        <v>0</v>
      </c>
    </row>
    <row r="34" spans="1:6" ht="15.75" x14ac:dyDescent="0.25">
      <c r="A34" s="4">
        <f t="shared" ref="A34:A35" si="7">+A33+1</f>
        <v>108</v>
      </c>
      <c r="B34" s="7" t="s">
        <v>17</v>
      </c>
      <c r="C34" s="14">
        <v>0.1</v>
      </c>
      <c r="D34" s="2" t="s">
        <v>18</v>
      </c>
      <c r="E34" s="15">
        <v>0</v>
      </c>
      <c r="F34" s="16">
        <f>C34*E34</f>
        <v>0</v>
      </c>
    </row>
    <row r="35" spans="1:6" ht="15.75" x14ac:dyDescent="0.25">
      <c r="A35" s="4">
        <f t="shared" si="7"/>
        <v>109</v>
      </c>
      <c r="B35" s="7" t="s">
        <v>9</v>
      </c>
      <c r="C35" s="14">
        <v>1</v>
      </c>
      <c r="D35" s="2" t="s">
        <v>10</v>
      </c>
      <c r="E35" s="15">
        <v>0</v>
      </c>
      <c r="F35" s="16">
        <f>C35*E35</f>
        <v>0</v>
      </c>
    </row>
    <row r="36" spans="1:6" ht="15.75" x14ac:dyDescent="0.25">
      <c r="A36" s="4"/>
      <c r="B36" s="32" t="s">
        <v>24</v>
      </c>
      <c r="C36" s="33"/>
      <c r="D36" s="33"/>
      <c r="E36" s="34"/>
      <c r="F36" s="22">
        <f>SUM(F27:F35)</f>
        <v>0</v>
      </c>
    </row>
    <row r="37" spans="1:6" ht="15.75" x14ac:dyDescent="0.25">
      <c r="A37" s="4"/>
      <c r="B37" s="32" t="s">
        <v>25</v>
      </c>
      <c r="C37" s="33"/>
      <c r="D37" s="33"/>
      <c r="E37" s="34"/>
      <c r="F37" s="22">
        <f>F24+F36</f>
        <v>0</v>
      </c>
    </row>
    <row r="38" spans="1:6" ht="15.75" x14ac:dyDescent="0.25">
      <c r="A38" s="4"/>
      <c r="B38" s="5"/>
      <c r="C38" s="5"/>
      <c r="D38" s="2"/>
      <c r="E38" s="17"/>
      <c r="F38" s="16"/>
    </row>
    <row r="39" spans="1:6" ht="16.5" thickBot="1" x14ac:dyDescent="0.3">
      <c r="A39" s="9"/>
      <c r="B39" s="10"/>
      <c r="C39" s="10"/>
      <c r="D39" s="11"/>
      <c r="E39" s="20"/>
      <c r="F39" s="19"/>
    </row>
    <row r="44" spans="1:6" hidden="1" x14ac:dyDescent="0.25">
      <c r="F44" s="21" t="e">
        <f>+#REF!-#REF!-#REF!</f>
        <v>#REF!</v>
      </c>
    </row>
  </sheetData>
  <mergeCells count="6">
    <mergeCell ref="B36:E36"/>
    <mergeCell ref="B37:E37"/>
    <mergeCell ref="A1:F1"/>
    <mergeCell ref="A2:F2"/>
    <mergeCell ref="A3:F3"/>
    <mergeCell ref="B24:E24"/>
  </mergeCells>
  <pageMargins left="0.7" right="0.7" top="0.75" bottom="0.75" header="0.3" footer="0.3"/>
  <pageSetup scale="83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Bid</vt:lpstr>
      <vt:lpstr>Bid!Print_Area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2026-03-27T19:24:21Z</dcterms:modified>
</cp:coreProperties>
</file>